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ne buffer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B3160"/>
      <sz val="14"/>
    </font>
    <font>
      <color rgb="005A6672"/>
      <sz val="9"/>
    </font>
    <font>
      <b val="1"/>
      <color rgb="00FFFFFF"/>
      <sz val="9"/>
    </font>
    <font>
      <b val="1"/>
      <color rgb="00FFFFFF"/>
    </font>
    <font>
      <sz val="9"/>
    </font>
    <font>
      <b val="1"/>
      <color rgb="001B3160"/>
      <sz val="12"/>
    </font>
    <font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1B3160"/>
      </patternFill>
    </fill>
    <fill>
      <patternFill patternType="solid">
        <fgColor rgb="00F57C00"/>
      </patternFill>
    </fill>
    <fill>
      <patternFill patternType="solid">
        <fgColor rgb="00EEF1F5"/>
      </patternFill>
    </fill>
    <fill>
      <patternFill patternType="solid">
        <fgColor rgb="00FFF3E6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/>
    </xf>
    <xf numFmtId="0" fontId="4" fillId="3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4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6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</cols>
  <sheetData>
    <row r="1">
      <c r="A1" s="1" t="inlineStr">
        <is>
          <t>CRANE BUFFER SCHEDULE - bulk selection request</t>
        </is>
      </c>
    </row>
    <row r="2" ht="44" customHeight="1">
      <c r="A2" s="2" t="inlineStr">
        <is>
          <t>Fill one row per motion: LT (long travel / bridge) and CT (cross travel / trolley). Grey columns are optional. Leave "Mass per buffer" blank and we work it out: LT = (crane - crab)/2 + crab x (span - approach)/span, CT = crab/2. Speed factor: % of rated speed at impact (IS 3177 / customer spec, e.g. 70). Orange columns are filled by ADONI TECH.</t>
        </is>
      </c>
    </row>
    <row r="3">
      <c r="A3" s="3" t="inlineStr">
        <is>
          <t>Your crane data</t>
        </is>
      </c>
      <c r="S3" s="4" t="inlineStr">
        <is>
          <t>ADONI TECH offer (filled by us)</t>
        </is>
      </c>
    </row>
    <row r="4" ht="48" customHeight="1">
      <c r="A4" s="5" t="inlineStr">
        <is>
          <t>Crane no / tag</t>
        </is>
      </c>
      <c r="B4" s="5" t="inlineStr">
        <is>
          <t>Application / bay</t>
        </is>
      </c>
      <c r="C4" s="5" t="inlineStr">
        <is>
          <t>Qty of cranes</t>
        </is>
      </c>
      <c r="D4" s="5" t="inlineStr">
        <is>
          <t>Capacity</t>
        </is>
      </c>
      <c r="E4" s="5" t="inlineStr">
        <is>
          <t>Motion (LT / CT)</t>
        </is>
      </c>
      <c r="F4" s="5" t="inlineStr">
        <is>
          <t>Crane weight without load (t)</t>
        </is>
      </c>
      <c r="G4" s="5" t="inlineStr">
        <is>
          <t>Crab / trolley weight (t)</t>
        </is>
      </c>
      <c r="H4" s="5" t="inlineStr">
        <is>
          <t>Span (m)</t>
        </is>
      </c>
      <c r="I4" s="5" t="inlineStr">
        <is>
          <t>Min hook approach (m)</t>
        </is>
      </c>
      <c r="J4" s="5" t="inlineStr">
        <is>
          <t>Mass per buffer (kg) - optional</t>
        </is>
      </c>
      <c r="K4" s="5" t="inlineStr">
        <is>
          <t>Rated speed (m/min)</t>
        </is>
      </c>
      <c r="L4" s="5" t="inlineStr">
        <is>
          <t>Speed factor (%)</t>
        </is>
      </c>
      <c r="M4" s="5" t="inlineStr">
        <is>
          <t>Buffers per crane</t>
        </is>
      </c>
      <c r="N4" s="5" t="inlineStr">
        <is>
          <t>Spare qty</t>
        </is>
      </c>
      <c r="O4" s="5" t="inlineStr">
        <is>
          <t>Total qty</t>
        </is>
      </c>
      <c r="P4" s="5" t="inlineStr">
        <is>
          <t>Max stroke available (mm)</t>
        </is>
      </c>
      <c r="Q4" s="5" t="inlineStr">
        <is>
          <t>Buffer type (optional)</t>
        </is>
      </c>
      <c r="R4" s="5" t="inlineStr">
        <is>
          <t>Your remarks</t>
        </is>
      </c>
      <c r="S4" s="6" t="inlineStr">
        <is>
          <t>Model offered</t>
        </is>
      </c>
      <c r="T4" s="6" t="inlineStr">
        <is>
          <t>Impact energy per buffer (kJ)</t>
        </is>
      </c>
      <c r="U4" s="6" t="inlineStr">
        <is>
          <t>Energy capacity (kJ)</t>
        </is>
      </c>
      <c r="V4" s="6" t="inlineStr">
        <is>
          <t>Stroke (mm)</t>
        </is>
      </c>
      <c r="W4" s="6" t="inlineStr">
        <is>
          <t>End force (kN)</t>
        </is>
      </c>
      <c r="X4" s="6" t="inlineStr">
        <is>
          <t>Price each (INR)</t>
        </is>
      </c>
      <c r="Y4" s="6" t="inlineStr">
        <is>
          <t>Total price (INR)</t>
        </is>
      </c>
      <c r="Z4" s="6" t="inlineStr">
        <is>
          <t>Remarks (ADONI TECH)</t>
        </is>
      </c>
    </row>
    <row r="5">
      <c r="A5" s="7" t="inlineStr">
        <is>
          <t>EOT-01</t>
        </is>
      </c>
      <c r="B5" s="7" t="inlineStr">
        <is>
          <t>Coil yard</t>
        </is>
      </c>
      <c r="C5" s="7" t="n">
        <v>1</v>
      </c>
      <c r="D5" s="7" t="inlineStr">
        <is>
          <t>40 t</t>
        </is>
      </c>
      <c r="E5" s="7" t="inlineStr">
        <is>
          <t>LT</t>
        </is>
      </c>
      <c r="F5" s="7" t="n">
        <v>140</v>
      </c>
      <c r="G5" s="7" t="n">
        <v>25</v>
      </c>
      <c r="H5" s="7" t="n">
        <v>37.5</v>
      </c>
      <c r="I5" s="7" t="n">
        <v>1.5</v>
      </c>
      <c r="J5" s="8" t="n"/>
      <c r="K5" s="7" t="n">
        <v>100</v>
      </c>
      <c r="L5" s="8" t="n">
        <v>70</v>
      </c>
      <c r="M5" s="7" t="n">
        <v>4</v>
      </c>
      <c r="N5" s="7" t="n">
        <v>0</v>
      </c>
      <c r="O5" s="7">
        <f>M5*C5+N5</f>
        <v/>
      </c>
      <c r="P5" s="8" t="n"/>
      <c r="Q5" s="8" t="n"/>
      <c r="R5" s="7" t="inlineStr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7" t="inlineStr">
        <is>
          <t>EOT-01</t>
        </is>
      </c>
      <c r="B6" s="7" t="inlineStr">
        <is>
          <t>Coil yard</t>
        </is>
      </c>
      <c r="C6" s="7" t="n">
        <v>1</v>
      </c>
      <c r="D6" s="7" t="inlineStr">
        <is>
          <t>40 t</t>
        </is>
      </c>
      <c r="E6" s="7" t="inlineStr">
        <is>
          <t>CT</t>
        </is>
      </c>
      <c r="F6" s="7" t="n"/>
      <c r="G6" s="7" t="n">
        <v>25</v>
      </c>
      <c r="H6" s="7" t="n"/>
      <c r="I6" s="7" t="n"/>
      <c r="J6" s="8" t="n"/>
      <c r="K6" s="7" t="n">
        <v>40</v>
      </c>
      <c r="L6" s="8" t="n">
        <v>70</v>
      </c>
      <c r="M6" s="7" t="n">
        <v>4</v>
      </c>
      <c r="N6" s="7" t="n">
        <v>0</v>
      </c>
      <c r="O6" s="7">
        <f>M6*C6+N6</f>
        <v/>
      </c>
      <c r="P6" s="8" t="n"/>
      <c r="Q6" s="8" t="n"/>
      <c r="R6" s="7" t="inlineStr"/>
      <c r="S6" s="9" t="n"/>
      <c r="T6" s="9" t="n"/>
      <c r="U6" s="9" t="n"/>
      <c r="V6" s="9" t="n"/>
      <c r="W6" s="9" t="n"/>
      <c r="X6" s="9" t="n"/>
      <c r="Y6" s="9" t="n"/>
      <c r="Z6" s="9" t="n"/>
    </row>
    <row r="7">
      <c r="A7" s="7" t="inlineStr">
        <is>
          <t>EOT-02</t>
        </is>
      </c>
      <c r="B7" s="7" t="inlineStr">
        <is>
          <t>Melt shop</t>
        </is>
      </c>
      <c r="C7" s="7" t="n">
        <v>2</v>
      </c>
      <c r="D7" s="7" t="inlineStr">
        <is>
          <t>65/10 t</t>
        </is>
      </c>
      <c r="E7" s="7" t="inlineStr">
        <is>
          <t>LT</t>
        </is>
      </c>
      <c r="F7" s="7" t="n">
        <v>150</v>
      </c>
      <c r="G7" s="7" t="n">
        <v>25</v>
      </c>
      <c r="H7" s="7" t="n">
        <v>37.5</v>
      </c>
      <c r="I7" s="7" t="n">
        <v>2</v>
      </c>
      <c r="J7" s="8" t="n"/>
      <c r="K7" s="7" t="n">
        <v>80</v>
      </c>
      <c r="L7" s="8" t="n">
        <v>70</v>
      </c>
      <c r="M7" s="7" t="n">
        <v>4</v>
      </c>
      <c r="N7" s="7" t="n">
        <v>2</v>
      </c>
      <c r="O7" s="7">
        <f>M7*C7+N7</f>
        <v/>
      </c>
      <c r="P7" s="8" t="n"/>
      <c r="Q7" s="8" t="n"/>
      <c r="R7" s="7" t="inlineStr">
        <is>
          <t>spares 2 nos</t>
        </is>
      </c>
      <c r="S7" s="9" t="n"/>
      <c r="T7" s="9" t="n"/>
      <c r="U7" s="9" t="n"/>
      <c r="V7" s="9" t="n"/>
      <c r="W7" s="9" t="n"/>
      <c r="X7" s="9" t="n"/>
      <c r="Y7" s="9" t="n"/>
      <c r="Z7" s="9" t="n"/>
    </row>
    <row r="8">
      <c r="A8" s="7" t="inlineStr">
        <is>
          <t>EOT-02</t>
        </is>
      </c>
      <c r="B8" s="7" t="inlineStr">
        <is>
          <t>Melt shop</t>
        </is>
      </c>
      <c r="C8" s="7" t="n">
        <v>2</v>
      </c>
      <c r="D8" s="7" t="inlineStr">
        <is>
          <t>65/10 t</t>
        </is>
      </c>
      <c r="E8" s="7" t="inlineStr">
        <is>
          <t>CT</t>
        </is>
      </c>
      <c r="F8" s="7" t="n"/>
      <c r="G8" s="7" t="n">
        <v>25</v>
      </c>
      <c r="H8" s="7" t="n"/>
      <c r="I8" s="7" t="n"/>
      <c r="J8" s="8" t="n"/>
      <c r="K8" s="7" t="n">
        <v>30</v>
      </c>
      <c r="L8" s="8" t="n">
        <v>70</v>
      </c>
      <c r="M8" s="7" t="n">
        <v>4</v>
      </c>
      <c r="N8" s="7" t="n">
        <v>0</v>
      </c>
      <c r="O8" s="7">
        <f>M8*C8+N8</f>
        <v/>
      </c>
      <c r="P8" s="8" t="n"/>
      <c r="Q8" s="8" t="inlineStr">
        <is>
          <t>PU</t>
        </is>
      </c>
      <c r="R8" s="7" t="inlineStr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7" t="inlineStr">
        <is>
          <t>GC-01</t>
        </is>
      </c>
      <c r="B9" s="7" t="inlineStr">
        <is>
          <t>Gantry, outdoor</t>
        </is>
      </c>
      <c r="C9" s="7" t="n">
        <v>1</v>
      </c>
      <c r="D9" s="7" t="inlineStr">
        <is>
          <t>20 t</t>
        </is>
      </c>
      <c r="E9" s="7" t="inlineStr">
        <is>
          <t>LT</t>
        </is>
      </c>
      <c r="F9" s="7" t="n"/>
      <c r="G9" s="7" t="n"/>
      <c r="H9" s="7" t="n"/>
      <c r="I9" s="7" t="n"/>
      <c r="J9" s="8" t="n">
        <v>42000</v>
      </c>
      <c r="K9" s="7" t="n">
        <v>60</v>
      </c>
      <c r="L9" s="8" t="n">
        <v>100</v>
      </c>
      <c r="M9" s="7" t="n">
        <v>4</v>
      </c>
      <c r="N9" s="7" t="n">
        <v>0</v>
      </c>
      <c r="O9" s="7">
        <f>M9*C9+N9</f>
        <v/>
      </c>
      <c r="P9" s="8" t="n">
        <v>250</v>
      </c>
      <c r="Q9" s="8" t="n"/>
      <c r="R9" s="7" t="inlineStr">
        <is>
          <t>mass known</t>
        </is>
      </c>
      <c r="S9" s="9" t="n"/>
      <c r="T9" s="9" t="n"/>
      <c r="U9" s="9" t="n"/>
      <c r="V9" s="9" t="n"/>
      <c r="W9" s="9" t="n"/>
      <c r="X9" s="9" t="n"/>
      <c r="Y9" s="9" t="n"/>
      <c r="Z9" s="9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>
        <f>IF(M10="","",M10*MAX(C10,1)+N10)</f>
        <v/>
      </c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>
        <f>IF(M11="","",M11*MAX(C11,1)+N11)</f>
        <v/>
      </c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>
        <f>IF(M12="","",M12*MAX(C12,1)+N12)</f>
        <v/>
      </c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>
        <f>IF(M13="","",M13*MAX(C13,1)+N13)</f>
        <v/>
      </c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>
        <f>IF(M14="","",M14*MAX(C14,1)+N14)</f>
        <v/>
      </c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>
        <f>IF(M15="","",M15*MAX(C15,1)+N15)</f>
        <v/>
      </c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>
        <f>IF(M16="","",M16*MAX(C16,1)+N16)</f>
        <v/>
      </c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>
        <f>IF(M17="","",M17*MAX(C17,1)+N17)</f>
        <v/>
      </c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>
        <f>IF(M18="","",M18*MAX(C18,1)+N18)</f>
        <v/>
      </c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>
        <f>IF(M19="","",M19*MAX(C19,1)+N19)</f>
        <v/>
      </c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>
        <f>IF(M20="","",M20*MAX(C20,1)+N20)</f>
        <v/>
      </c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>
        <f>IF(M21="","",M21*MAX(C21,1)+N21)</f>
        <v/>
      </c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>
        <f>IF(M22="","",M22*MAX(C22,1)+N22)</f>
        <v/>
      </c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>
        <f>IF(M23="","",M23*MAX(C23,1)+N23)</f>
        <v/>
      </c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>
        <f>IF(M24="","",M24*MAX(C24,1)+N24)</f>
        <v/>
      </c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>
        <f>IF(M25="","",M25*MAX(C25,1)+N25)</f>
        <v/>
      </c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IF(M26="","",M26*MAX(C26,1)+N26)</f>
        <v/>
      </c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>
        <f>IF(M27="","",M27*MAX(C27,1)+N27)</f>
        <v/>
      </c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>
        <f>IF(M28="","",M28*MAX(C28,1)+N28)</f>
        <v/>
      </c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>
        <f>IF(M29="","",M29*MAX(C29,1)+N29)</f>
        <v/>
      </c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>
        <f>IF(M30="","",M30*MAX(C30,1)+N30)</f>
        <v/>
      </c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>
        <f>IF(M31="","",M31*MAX(C31,1)+N31)</f>
        <v/>
      </c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>
        <f>IF(M32="","",M32*MAX(C32,1)+N32)</f>
        <v/>
      </c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>
        <f>IF(M33="","",M33*MAX(C33,1)+N33)</f>
        <v/>
      </c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>
        <f>IF(M34="","",M34*MAX(C34,1)+N34)</f>
        <v/>
      </c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>
        <f>IF(M35="","",M35*MAX(C35,1)+N35)</f>
        <v/>
      </c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>
        <f>IF(M36="","",M36*MAX(C36,1)+N36)</f>
        <v/>
      </c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>
        <f>IF(M37="","",M37*MAX(C37,1)+N37)</f>
        <v/>
      </c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>
        <f>IF(M38="","",M38*MAX(C38,1)+N38)</f>
        <v/>
      </c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>
        <f>IF(M39="","",M39*MAX(C39,1)+N39)</f>
        <v/>
      </c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  <c r="Z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>
        <f>IF(M40="","",M40*MAX(C40,1)+N40)</f>
        <v/>
      </c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>
        <f>IF(M41="","",M41*MAX(C41,1)+N41)</f>
        <v/>
      </c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>
        <f>IF(M42="","",M42*MAX(C42,1)+N42)</f>
        <v/>
      </c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>
        <f>IF(M43="","",M43*MAX(C43,1)+N43)</f>
        <v/>
      </c>
      <c r="P43" s="10" t="n"/>
      <c r="Q43" s="10" t="n"/>
      <c r="R43" s="10" t="n"/>
      <c r="S43" s="10" t="n"/>
      <c r="T43" s="10" t="n"/>
      <c r="U43" s="10" t="n"/>
      <c r="V43" s="10" t="n"/>
      <c r="W43" s="10" t="n"/>
      <c r="X43" s="10" t="n"/>
      <c r="Y43" s="10" t="n"/>
      <c r="Z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>
        <f>IF(M44="","",M44*MAX(C44,1)+N44)</f>
        <v/>
      </c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>
        <f>IF(M45="","",M45*MAX(C45,1)+N45)</f>
        <v/>
      </c>
      <c r="P45" s="10" t="n"/>
      <c r="Q45" s="10" t="n"/>
      <c r="R45" s="10" t="n"/>
      <c r="S45" s="10" t="n"/>
      <c r="T45" s="10" t="n"/>
      <c r="U45" s="10" t="n"/>
      <c r="V45" s="10" t="n"/>
      <c r="W45" s="10" t="n"/>
      <c r="X45" s="10" t="n"/>
      <c r="Y45" s="10" t="n"/>
      <c r="Z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>
        <f>IF(M46="","",M46*MAX(C46,1)+N46)</f>
        <v/>
      </c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>
        <f>IF(M47="","",M47*MAX(C47,1)+N47)</f>
        <v/>
      </c>
      <c r="P47" s="10" t="n"/>
      <c r="Q47" s="10" t="n"/>
      <c r="R47" s="10" t="n"/>
      <c r="S47" s="10" t="n"/>
      <c r="T47" s="10" t="n"/>
      <c r="U47" s="10" t="n"/>
      <c r="V47" s="10" t="n"/>
      <c r="W47" s="10" t="n"/>
      <c r="X47" s="10" t="n"/>
      <c r="Y47" s="10" t="n"/>
      <c r="Z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>
        <f>IF(M48="","",M48*MAX(C48,1)+N48)</f>
        <v/>
      </c>
      <c r="P48" s="10" t="n"/>
      <c r="Q48" s="10" t="n"/>
      <c r="R48" s="10" t="n"/>
      <c r="S48" s="10" t="n"/>
      <c r="T48" s="10" t="n"/>
      <c r="U48" s="10" t="n"/>
      <c r="V48" s="10" t="n"/>
      <c r="W48" s="10" t="n"/>
      <c r="X48" s="10" t="n"/>
      <c r="Y48" s="10" t="n"/>
      <c r="Z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>
        <f>IF(M49="","",M49*MAX(C49,1)+N49)</f>
        <v/>
      </c>
      <c r="P49" s="10" t="n"/>
      <c r="Q49" s="10" t="n"/>
      <c r="R49" s="10" t="n"/>
      <c r="S49" s="10" t="n"/>
      <c r="T49" s="10" t="n"/>
      <c r="U49" s="10" t="n"/>
      <c r="V49" s="10" t="n"/>
      <c r="W49" s="10" t="n"/>
      <c r="X49" s="10" t="n"/>
      <c r="Y49" s="10" t="n"/>
      <c r="Z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>
        <f>IF(M50="","",M50*MAX(C50,1)+N50)</f>
        <v/>
      </c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>
        <f>IF(M51="","",M51*MAX(C51,1)+N51)</f>
        <v/>
      </c>
      <c r="P51" s="10" t="n"/>
      <c r="Q51" s="10" t="n"/>
      <c r="R51" s="10" t="n"/>
      <c r="S51" s="10" t="n"/>
      <c r="T51" s="10" t="n"/>
      <c r="U51" s="10" t="n"/>
      <c r="V51" s="10" t="n"/>
      <c r="W51" s="10" t="n"/>
      <c r="X51" s="10" t="n"/>
      <c r="Y51" s="10" t="n"/>
      <c r="Z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>
        <f>IF(M52="","",M52*MAX(C52,1)+N52)</f>
        <v/>
      </c>
      <c r="P52" s="10" t="n"/>
      <c r="Q52" s="10" t="n"/>
      <c r="R52" s="10" t="n"/>
      <c r="S52" s="10" t="n"/>
      <c r="T52" s="10" t="n"/>
      <c r="U52" s="10" t="n"/>
      <c r="V52" s="10" t="n"/>
      <c r="W52" s="10" t="n"/>
      <c r="X52" s="10" t="n"/>
      <c r="Y52" s="10" t="n"/>
      <c r="Z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>
        <f>IF(M53="","",M53*MAX(C53,1)+N53)</f>
        <v/>
      </c>
      <c r="P53" s="10" t="n"/>
      <c r="Q53" s="10" t="n"/>
      <c r="R53" s="10" t="n"/>
      <c r="S53" s="10" t="n"/>
      <c r="T53" s="10" t="n"/>
      <c r="U53" s="10" t="n"/>
      <c r="V53" s="10" t="n"/>
      <c r="W53" s="10" t="n"/>
      <c r="X53" s="10" t="n"/>
      <c r="Y53" s="10" t="n"/>
      <c r="Z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>
        <f>IF(M54="","",M54*MAX(C54,1)+N54)</f>
        <v/>
      </c>
      <c r="P54" s="10" t="n"/>
      <c r="Q54" s="10" t="n"/>
      <c r="R54" s="10" t="n"/>
      <c r="S54" s="10" t="n"/>
      <c r="T54" s="10" t="n"/>
      <c r="U54" s="10" t="n"/>
      <c r="V54" s="10" t="n"/>
      <c r="W54" s="10" t="n"/>
      <c r="X54" s="10" t="n"/>
      <c r="Y54" s="10" t="n"/>
      <c r="Z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>
        <f>IF(M55="","",M55*MAX(C55,1)+N55)</f>
        <v/>
      </c>
      <c r="P55" s="10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>
        <f>IF(M56="","",M56*MAX(C56,1)+N56)</f>
        <v/>
      </c>
      <c r="P56" s="10" t="n"/>
      <c r="Q56" s="10" t="n"/>
      <c r="R56" s="10" t="n"/>
      <c r="S56" s="10" t="n"/>
      <c r="T56" s="10" t="n"/>
      <c r="U56" s="10" t="n"/>
      <c r="V56" s="10" t="n"/>
      <c r="W56" s="10" t="n"/>
      <c r="X56" s="10" t="n"/>
      <c r="Y56" s="10" t="n"/>
      <c r="Z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>
        <f>IF(M57="","",M57*MAX(C57,1)+N57)</f>
        <v/>
      </c>
      <c r="P57" s="10" t="n"/>
      <c r="Q57" s="10" t="n"/>
      <c r="R57" s="10" t="n"/>
      <c r="S57" s="10" t="n"/>
      <c r="T57" s="10" t="n"/>
      <c r="U57" s="10" t="n"/>
      <c r="V57" s="10" t="n"/>
      <c r="W57" s="10" t="n"/>
      <c r="X57" s="10" t="n"/>
      <c r="Y57" s="10" t="n"/>
      <c r="Z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>
        <f>IF(M58="","",M58*MAX(C58,1)+N58)</f>
        <v/>
      </c>
      <c r="P58" s="10" t="n"/>
      <c r="Q58" s="10" t="n"/>
      <c r="R58" s="10" t="n"/>
      <c r="S58" s="10" t="n"/>
      <c r="T58" s="10" t="n"/>
      <c r="U58" s="10" t="n"/>
      <c r="V58" s="10" t="n"/>
      <c r="W58" s="10" t="n"/>
      <c r="X58" s="10" t="n"/>
      <c r="Y58" s="10" t="n"/>
      <c r="Z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>
        <f>IF(M59="","",M59*MAX(C59,1)+N59)</f>
        <v/>
      </c>
      <c r="P59" s="10" t="n"/>
      <c r="Q59" s="10" t="n"/>
      <c r="R59" s="10" t="n"/>
      <c r="S59" s="10" t="n"/>
      <c r="T59" s="10" t="n"/>
      <c r="U59" s="10" t="n"/>
      <c r="V59" s="10" t="n"/>
      <c r="W59" s="10" t="n"/>
      <c r="X59" s="10" t="n"/>
      <c r="Y59" s="10" t="n"/>
      <c r="Z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>
        <f>IF(M60="","",M60*MAX(C60,1)+N60)</f>
        <v/>
      </c>
      <c r="P60" s="10" t="n"/>
      <c r="Q60" s="10" t="n"/>
      <c r="R60" s="10" t="n"/>
      <c r="S60" s="10" t="n"/>
      <c r="T60" s="10" t="n"/>
      <c r="U60" s="10" t="n"/>
      <c r="V60" s="10" t="n"/>
      <c r="W60" s="10" t="n"/>
      <c r="X60" s="10" t="n"/>
      <c r="Y60" s="10" t="n"/>
      <c r="Z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>
        <f>IF(M61="","",M61*MAX(C61,1)+N61)</f>
        <v/>
      </c>
      <c r="P61" s="10" t="n"/>
      <c r="Q61" s="10" t="n"/>
      <c r="R61" s="10" t="n"/>
      <c r="S61" s="10" t="n"/>
      <c r="T61" s="10" t="n"/>
      <c r="U61" s="10" t="n"/>
      <c r="V61" s="10" t="n"/>
      <c r="W61" s="10" t="n"/>
      <c r="X61" s="10" t="n"/>
      <c r="Y61" s="10" t="n"/>
      <c r="Z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>
        <f>IF(M62="","",M62*MAX(C62,1)+N62)</f>
        <v/>
      </c>
      <c r="P62" s="10" t="n"/>
      <c r="Q62" s="10" t="n"/>
      <c r="R62" s="10" t="n"/>
      <c r="S62" s="10" t="n"/>
      <c r="T62" s="10" t="n"/>
      <c r="U62" s="10" t="n"/>
      <c r="V62" s="10" t="n"/>
      <c r="W62" s="10" t="n"/>
      <c r="X62" s="10" t="n"/>
      <c r="Y62" s="10" t="n"/>
      <c r="Z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>
        <f>IF(M63="","",M63*MAX(C63,1)+N63)</f>
        <v/>
      </c>
      <c r="P63" s="10" t="n"/>
      <c r="Q63" s="10" t="n"/>
      <c r="R63" s="10" t="n"/>
      <c r="S63" s="10" t="n"/>
      <c r="T63" s="10" t="n"/>
      <c r="U63" s="10" t="n"/>
      <c r="V63" s="10" t="n"/>
      <c r="W63" s="10" t="n"/>
      <c r="X63" s="10" t="n"/>
      <c r="Y63" s="10" t="n"/>
      <c r="Z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>
        <f>IF(M64="","",M64*MAX(C64,1)+N64)</f>
        <v/>
      </c>
      <c r="P64" s="10" t="n"/>
      <c r="Q64" s="10" t="n"/>
      <c r="R64" s="10" t="n"/>
      <c r="S64" s="10" t="n"/>
      <c r="T64" s="10" t="n"/>
      <c r="U64" s="10" t="n"/>
      <c r="V64" s="10" t="n"/>
      <c r="W64" s="10" t="n"/>
      <c r="X64" s="10" t="n"/>
      <c r="Y64" s="10" t="n"/>
      <c r="Z64" s="10" t="n"/>
    </row>
  </sheetData>
  <mergeCells count="3">
    <mergeCell ref="A3:R3"/>
    <mergeCell ref="S3:Z3"/>
    <mergeCell ref="A2:Z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1" t="inlineStr">
        <is>
          <t>How to use this schedule</t>
        </is>
      </c>
    </row>
    <row r="2">
      <c r="A2" s="12" t="inlineStr">
        <is>
          <t>1. Delete the sample rows (EOT-01, EOT-02, GC-01) and enter your cranes - one row for LT and one row for CT of each crane.</t>
        </is>
      </c>
    </row>
    <row r="3">
      <c r="A3" s="12" t="inlineStr">
        <is>
          <t>2. Weights in tonne, span and approach in metre, speed in m/min. Or give "Mass per buffer (kg)" directly.</t>
        </is>
      </c>
    </row>
    <row r="4">
      <c r="A4" s="12" t="inlineStr">
        <is>
          <t>3. Speed factor: 70 means the buffer is sized for 70 % of rated speed (as many specs ask). Leave blank to use the standard you choose on the website (IS 3177 = 50 %).</t>
        </is>
      </c>
    </row>
    <row r="5">
      <c r="A5" s="12" t="inlineStr">
        <is>
          <t>4. Buffer type (optional, per row): Hydraulic, AKHG, AKHS, ED, EI, PU or Spring. Blank = the type you pick on the website.</t>
        </is>
      </c>
    </row>
    <row r="6">
      <c r="A6" s="12" t="inlineStr">
        <is>
          <t>5. Upload at impactcal.adonitech.co/bulk.html - you get the same file back with the offer columns filled.</t>
        </is>
      </c>
    </row>
    <row r="7">
      <c r="A7" s="12" t="inlineStr">
        <is>
          <t>You may also upload your own schedule in your own layout - we read your columns and fill the offer into your file.</t>
        </is>
      </c>
    </row>
    <row r="8">
      <c r="A8" s="12" t="inlineStr">
        <is>
          <t>ADONI TECH, Satara MIDC, Maharashtra, India - ISO certified manufacturer of crane buffers, shock absorbers and wire rope isolators.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2026-10-04T10:23:07Z</dcterms:created>
  <dcterms:modified xmlns:dcterms="http://purl.org/dc/terms/" xmlns:xsi="http://www.w3.org/2001/XMLSchema-instance" xsi:type="dcterms:W3CDTF">2026-10-04T10:23:07Z</dcterms:modified>
</cp:coreProperties>
</file>